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in\Documents\_current_\"/>
    </mc:Choice>
  </mc:AlternateContent>
  <xr:revisionPtr revIDLastSave="0" documentId="13_ncr:1_{75819A84-5CE5-4058-84EE-0CE29ACDAE2F}" xr6:coauthVersionLast="47" xr6:coauthVersionMax="47" xr10:uidLastSave="{00000000-0000-0000-0000-000000000000}"/>
  <bookViews>
    <workbookView xWindow="9480" yWindow="670" windowWidth="24770" windowHeight="19690" xr2:uid="{00000000-000D-0000-FFFF-FFFF00000000}"/>
  </bookViews>
  <sheets>
    <sheet name="Sheet1" sheetId="2" r:id="rId1"/>
  </sheets>
  <definedNames>
    <definedName name="_xlnm.Print_Area" localSheetId="0">Sheet1!$A$1:$I$52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I32" i="2"/>
  <c r="I33" i="2"/>
  <c r="I34" i="2"/>
  <c r="I35" i="2"/>
  <c r="I36" i="2"/>
  <c r="I37" i="2"/>
  <c r="I43" i="2"/>
  <c r="I44" i="2"/>
  <c r="I45" i="2"/>
  <c r="I46" i="2"/>
  <c r="I47" i="2"/>
  <c r="I49" i="2"/>
  <c r="I31" i="2"/>
  <c r="I38" i="2"/>
  <c r="I40" i="2"/>
  <c r="I51" i="2"/>
  <c r="I39" i="2"/>
  <c r="I41" i="2"/>
  <c r="H30" i="2"/>
  <c r="H31" i="2"/>
  <c r="I42" i="2"/>
  <c r="D22" i="2"/>
  <c r="H39" i="2"/>
  <c r="H40" i="2"/>
  <c r="H41" i="2"/>
  <c r="H38" i="2"/>
  <c r="H36" i="2"/>
  <c r="H44" i="2"/>
  <c r="H45" i="2"/>
  <c r="H46" i="2"/>
  <c r="H47" i="2"/>
  <c r="H49" i="2"/>
  <c r="H43" i="2"/>
  <c r="H32" i="2"/>
  <c r="H33" i="2"/>
  <c r="H34" i="2"/>
  <c r="H35" i="2"/>
  <c r="H37" i="2"/>
</calcChain>
</file>

<file path=xl/sharedStrings.xml><?xml version="1.0" encoding="utf-8"?>
<sst xmlns="http://schemas.openxmlformats.org/spreadsheetml/2006/main" count="42" uniqueCount="42">
  <si>
    <t>Billed</t>
  </si>
  <si>
    <t>Deceased</t>
  </si>
  <si>
    <t>Minister</t>
  </si>
  <si>
    <t>Diocesan Fee</t>
  </si>
  <si>
    <t>PCC Fee</t>
  </si>
  <si>
    <t>Total</t>
  </si>
  <si>
    <t>Burial of ashes in churchyard on a separate occasion (when there has been a service in church)</t>
  </si>
  <si>
    <t>Burial of body or ashes in cemetery on a separate occasion (when there has been a service in church)</t>
  </si>
  <si>
    <t>When  there is a service in church</t>
  </si>
  <si>
    <t>When there is no service in church</t>
  </si>
  <si>
    <t>Cremation following/preceding  service in church (same day)</t>
  </si>
  <si>
    <t>Burial  of body in churchyard following / preceding service in church (same day)</t>
  </si>
  <si>
    <t>Burial of ashes  in churchyard following/preceding service in church (same day)</t>
  </si>
  <si>
    <t>Burial of body or ashes in cemetery following / preceding service in church (same day)</t>
  </si>
  <si>
    <t>Burial of body in churchyard on a separate occasion (when there has been a service in church)</t>
  </si>
  <si>
    <t>Graveside service and burial of ashes</t>
  </si>
  <si>
    <t>Burial of body in church yard (committal only)</t>
  </si>
  <si>
    <t>Burial of ashes in churchyard (committal only)</t>
  </si>
  <si>
    <t>Burial certificate</t>
  </si>
  <si>
    <t>Graveside service and burial of body</t>
  </si>
  <si>
    <t>Other</t>
  </si>
  <si>
    <t>Total due</t>
  </si>
  <si>
    <t xml:space="preserve">Funeral service in church </t>
  </si>
  <si>
    <t>Funeral service at crematorium or cemetery</t>
  </si>
  <si>
    <t xml:space="preserve">Date and time </t>
  </si>
  <si>
    <t>Funeral Director</t>
  </si>
  <si>
    <t>Additional information</t>
  </si>
  <si>
    <t xml:space="preserve">Total fee due (see over for details) </t>
  </si>
  <si>
    <t>BACS</t>
  </si>
  <si>
    <t>Finance System #</t>
  </si>
  <si>
    <t>Date processed</t>
  </si>
  <si>
    <t>Select item</t>
  </si>
  <si>
    <t>Verger's  fee</t>
  </si>
  <si>
    <t>Organist's fee</t>
  </si>
  <si>
    <t xml:space="preserve">Grave digger's fee  (for cremated remains only) </t>
  </si>
  <si>
    <t>Church heating supplement 
(September - April inclusive)</t>
  </si>
  <si>
    <t>Please send a completed copy of this form to the Treasurer (along with payment details or cheque).</t>
  </si>
  <si>
    <t>£</t>
  </si>
  <si>
    <t>Bank details: A/c All Saints PCC. Sort Code: 40-52-40 account number:  00020545</t>
  </si>
  <si>
    <t>Certificate</t>
  </si>
  <si>
    <t>All Saints Thornton Hough.  Fees calculation form - Funerals / Burials 2026</t>
  </si>
  <si>
    <t>Version  15 (from January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</si>
</sst>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3"/>
      <color theme="1"/>
      <name val="Wingdings"/>
      <charset val="2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wrapText="1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0" xfId="0" applyFont="1"/>
    <xf numFmtId="1" fontId="8" fillId="0" borderId="1" xfId="0" applyNumberFormat="1" applyFont="1" applyBorder="1" applyAlignment="1">
      <alignment horizontal="center"/>
    </xf>
    <xf numFmtId="1" fontId="5" fillId="0" borderId="1" xfId="0" applyNumberFormat="1" applyFont="1" applyBorder="1"/>
    <xf numFmtId="1" fontId="5" fillId="0" borderId="0" xfId="0" applyNumberFormat="1" applyFont="1"/>
    <xf numFmtId="0" fontId="11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1" fontId="5" fillId="0" borderId="4" xfId="0" applyNumberFormat="1" applyFont="1" applyBorder="1"/>
    <xf numFmtId="165" fontId="5" fillId="0" borderId="4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65" fontId="6" fillId="0" borderId="1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164" fontId="4" fillId="0" borderId="5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5" fontId="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abSelected="1" topLeftCell="A15" zoomScale="84" zoomScaleNormal="84" workbookViewId="0">
      <selection activeCell="N38" sqref="N38"/>
    </sheetView>
  </sheetViews>
  <sheetFormatPr defaultRowHeight="14.5" x14ac:dyDescent="0.35"/>
  <cols>
    <col min="1" max="2" width="5" customWidth="1"/>
    <col min="3" max="3" width="54.26953125" style="3" customWidth="1"/>
    <col min="4" max="4" width="8.1796875" customWidth="1"/>
    <col min="5" max="5" width="13.7265625" style="2" bestFit="1" customWidth="1"/>
    <col min="6" max="6" width="8.7265625" style="2" bestFit="1" customWidth="1"/>
    <col min="7" max="7" width="6.453125" style="2" bestFit="1" customWidth="1"/>
    <col min="8" max="8" width="6.453125" style="4" bestFit="1" customWidth="1"/>
    <col min="9" max="9" width="24.81640625" style="5" customWidth="1"/>
  </cols>
  <sheetData>
    <row r="1" spans="1:9" s="6" customFormat="1" ht="18.5" x14ac:dyDescent="0.45">
      <c r="A1" s="6" t="s">
        <v>40</v>
      </c>
      <c r="C1" s="7"/>
      <c r="E1" s="8"/>
      <c r="F1" s="8"/>
      <c r="G1" s="8"/>
      <c r="H1" s="8"/>
      <c r="I1" s="43" t="s">
        <v>41</v>
      </c>
    </row>
    <row r="2" spans="1:9" s="6" customFormat="1" ht="18.5" x14ac:dyDescent="0.45">
      <c r="C2" s="7"/>
      <c r="E2" s="8"/>
      <c r="F2" s="8"/>
      <c r="G2" s="8"/>
      <c r="H2" s="8"/>
      <c r="I2" s="8"/>
    </row>
    <row r="3" spans="1:9" ht="15" thickBot="1" x14ac:dyDescent="0.4"/>
    <row r="4" spans="1:9" ht="18.5" x14ac:dyDescent="0.45">
      <c r="C4" s="9" t="s">
        <v>1</v>
      </c>
      <c r="D4" s="10"/>
      <c r="E4" s="11"/>
      <c r="F4" s="12"/>
      <c r="G4" s="13"/>
    </row>
    <row r="5" spans="1:9" ht="18.5" x14ac:dyDescent="0.45">
      <c r="C5" s="14"/>
      <c r="D5" s="6"/>
      <c r="E5" s="8"/>
      <c r="G5" s="15"/>
    </row>
    <row r="6" spans="1:9" ht="18.5" x14ac:dyDescent="0.45">
      <c r="C6" s="14"/>
      <c r="D6" s="6"/>
      <c r="E6" s="8"/>
      <c r="G6" s="15"/>
    </row>
    <row r="7" spans="1:9" ht="18.5" x14ac:dyDescent="0.45">
      <c r="C7" s="21"/>
      <c r="D7" s="22"/>
      <c r="E7" s="23"/>
      <c r="F7" s="24"/>
      <c r="G7" s="25"/>
    </row>
    <row r="8" spans="1:9" ht="18.5" x14ac:dyDescent="0.45">
      <c r="C8" s="14" t="s">
        <v>24</v>
      </c>
      <c r="D8" s="6"/>
      <c r="E8" s="8"/>
      <c r="G8" s="15"/>
    </row>
    <row r="9" spans="1:9" ht="18.5" x14ac:dyDescent="0.45">
      <c r="C9" s="14"/>
      <c r="D9" s="6"/>
      <c r="E9" s="8"/>
      <c r="G9" s="15"/>
    </row>
    <row r="10" spans="1:9" ht="18.5" x14ac:dyDescent="0.45">
      <c r="C10" s="14"/>
      <c r="D10" s="6"/>
      <c r="E10" s="8"/>
      <c r="G10" s="15"/>
    </row>
    <row r="11" spans="1:9" ht="19" thickBot="1" x14ac:dyDescent="0.5">
      <c r="C11" s="21"/>
      <c r="D11" s="22"/>
      <c r="E11" s="23"/>
      <c r="F11" s="24"/>
      <c r="G11" s="25"/>
    </row>
    <row r="12" spans="1:9" ht="18.5" x14ac:dyDescent="0.45">
      <c r="C12" s="14" t="s">
        <v>25</v>
      </c>
      <c r="D12" s="6"/>
      <c r="E12" s="8"/>
      <c r="G12" s="15"/>
      <c r="I12" s="39" t="s">
        <v>28</v>
      </c>
    </row>
    <row r="13" spans="1:9" ht="18.5" x14ac:dyDescent="0.45">
      <c r="C13" s="14"/>
      <c r="D13" s="6"/>
      <c r="E13" s="8"/>
      <c r="G13" s="15"/>
      <c r="I13" s="40"/>
    </row>
    <row r="14" spans="1:9" ht="18.5" x14ac:dyDescent="0.45">
      <c r="C14" s="21"/>
      <c r="D14" s="22"/>
      <c r="E14" s="23"/>
      <c r="F14" s="24"/>
      <c r="G14" s="25"/>
      <c r="I14" s="42"/>
    </row>
    <row r="15" spans="1:9" ht="18.5" x14ac:dyDescent="0.45">
      <c r="C15" s="14" t="s">
        <v>2</v>
      </c>
      <c r="D15" s="6"/>
      <c r="E15" s="8"/>
      <c r="G15" s="15"/>
      <c r="I15" s="40" t="s">
        <v>29</v>
      </c>
    </row>
    <row r="16" spans="1:9" ht="18.5" x14ac:dyDescent="0.45">
      <c r="C16" s="14"/>
      <c r="D16" s="6"/>
      <c r="E16" s="8"/>
      <c r="G16" s="15"/>
      <c r="I16" s="40"/>
    </row>
    <row r="17" spans="1:9" ht="18.5" x14ac:dyDescent="0.45">
      <c r="C17" s="21"/>
      <c r="D17" s="22"/>
      <c r="E17" s="23"/>
      <c r="F17" s="24"/>
      <c r="G17" s="25"/>
      <c r="I17" s="42"/>
    </row>
    <row r="18" spans="1:9" ht="18.5" x14ac:dyDescent="0.45">
      <c r="C18" s="14" t="s">
        <v>26</v>
      </c>
      <c r="D18" s="6"/>
      <c r="E18" s="8"/>
      <c r="G18" s="15"/>
      <c r="I18" s="40" t="s">
        <v>30</v>
      </c>
    </row>
    <row r="19" spans="1:9" ht="18.5" x14ac:dyDescent="0.45">
      <c r="C19" s="14"/>
      <c r="D19" s="6"/>
      <c r="E19" s="8"/>
      <c r="G19" s="15"/>
      <c r="I19" s="40"/>
    </row>
    <row r="20" spans="1:9" ht="19" thickBot="1" x14ac:dyDescent="0.5">
      <c r="C20" s="16"/>
      <c r="D20" s="17"/>
      <c r="E20" s="18"/>
      <c r="F20" s="19"/>
      <c r="G20" s="20"/>
      <c r="I20" s="41"/>
    </row>
    <row r="21" spans="1:9" ht="19" thickBot="1" x14ac:dyDescent="0.5">
      <c r="C21" s="7"/>
      <c r="D21" s="6"/>
      <c r="E21" s="8"/>
    </row>
    <row r="22" spans="1:9" ht="18.5" x14ac:dyDescent="0.45">
      <c r="C22" s="7" t="s">
        <v>27</v>
      </c>
      <c r="D22" s="62" t="str">
        <f>IF(I51=0,"",I51)</f>
        <v/>
      </c>
      <c r="E22" s="63"/>
    </row>
    <row r="23" spans="1:9" ht="18.5" x14ac:dyDescent="0.45">
      <c r="C23" s="7"/>
      <c r="D23" s="64"/>
      <c r="E23" s="65"/>
    </row>
    <row r="24" spans="1:9" ht="19" thickBot="1" x14ac:dyDescent="0.5">
      <c r="C24" s="7"/>
      <c r="D24" s="66"/>
      <c r="E24" s="67"/>
    </row>
    <row r="26" spans="1:9" x14ac:dyDescent="0.35">
      <c r="C26" s="60" t="s">
        <v>36</v>
      </c>
      <c r="D26" s="61"/>
      <c r="E26" s="61"/>
      <c r="F26" s="61"/>
      <c r="G26" s="61"/>
    </row>
    <row r="27" spans="1:9" x14ac:dyDescent="0.35">
      <c r="C27" s="60" t="s">
        <v>38</v>
      </c>
      <c r="D27" s="72"/>
      <c r="E27" s="72"/>
      <c r="F27" s="45"/>
      <c r="G27" s="45"/>
    </row>
    <row r="28" spans="1:9" ht="34" x14ac:dyDescent="0.4">
      <c r="A28" s="26"/>
      <c r="B28" s="26"/>
      <c r="C28" s="27"/>
      <c r="D28" s="44" t="s">
        <v>31</v>
      </c>
      <c r="E28" s="28" t="s">
        <v>3</v>
      </c>
      <c r="F28" s="28" t="s">
        <v>4</v>
      </c>
      <c r="G28" s="28" t="s">
        <v>20</v>
      </c>
      <c r="H28" s="28" t="s">
        <v>5</v>
      </c>
      <c r="I28" s="29" t="s">
        <v>0</v>
      </c>
    </row>
    <row r="29" spans="1:9" ht="17" x14ac:dyDescent="0.4">
      <c r="A29" s="30" t="s">
        <v>8</v>
      </c>
      <c r="B29" s="30"/>
      <c r="C29" s="31"/>
      <c r="D29" s="26"/>
      <c r="E29" s="28"/>
      <c r="F29" s="28"/>
      <c r="G29" s="28"/>
      <c r="H29" s="28"/>
      <c r="I29" s="29"/>
    </row>
    <row r="30" spans="1:9" ht="17" x14ac:dyDescent="0.4">
      <c r="A30" s="26"/>
      <c r="B30" s="35" t="s">
        <v>22</v>
      </c>
      <c r="C30" s="36"/>
      <c r="D30" s="47"/>
      <c r="E30" s="37">
        <v>132</v>
      </c>
      <c r="F30" s="37">
        <v>112</v>
      </c>
      <c r="G30" s="37"/>
      <c r="H30" s="37">
        <f t="shared" ref="H30:H37" si="0">F30+E30</f>
        <v>244</v>
      </c>
      <c r="I30" s="38" t="str">
        <f>IF(D30="","",H30)</f>
        <v/>
      </c>
    </row>
    <row r="31" spans="1:9" ht="16.5" customHeight="1" x14ac:dyDescent="0.4">
      <c r="A31" s="26"/>
      <c r="B31" s="35"/>
      <c r="C31" s="36" t="s">
        <v>10</v>
      </c>
      <c r="D31" s="47"/>
      <c r="E31" s="37">
        <v>37</v>
      </c>
      <c r="F31" s="37">
        <v>0</v>
      </c>
      <c r="G31" s="37"/>
      <c r="H31" s="37">
        <f t="shared" si="0"/>
        <v>37</v>
      </c>
      <c r="I31" s="38" t="str">
        <f t="shared" ref="I31:I49" si="1">IF(D31="","",H31)</f>
        <v/>
      </c>
    </row>
    <row r="32" spans="1:9" ht="34" x14ac:dyDescent="0.4">
      <c r="A32" s="26"/>
      <c r="B32" s="35"/>
      <c r="C32" s="36" t="s">
        <v>11</v>
      </c>
      <c r="D32" s="47"/>
      <c r="E32" s="37">
        <v>19</v>
      </c>
      <c r="F32" s="37">
        <v>371</v>
      </c>
      <c r="G32" s="37"/>
      <c r="H32" s="37">
        <f t="shared" si="0"/>
        <v>390</v>
      </c>
      <c r="I32" s="38" t="str">
        <f t="shared" si="1"/>
        <v/>
      </c>
    </row>
    <row r="33" spans="1:9" ht="34" x14ac:dyDescent="0.4">
      <c r="A33" s="26"/>
      <c r="B33" s="35"/>
      <c r="C33" s="36" t="s">
        <v>12</v>
      </c>
      <c r="D33" s="47"/>
      <c r="E33" s="37">
        <v>19</v>
      </c>
      <c r="F33" s="37">
        <v>152</v>
      </c>
      <c r="G33" s="37"/>
      <c r="H33" s="37">
        <f t="shared" si="0"/>
        <v>171</v>
      </c>
      <c r="I33" s="38" t="str">
        <f t="shared" si="1"/>
        <v/>
      </c>
    </row>
    <row r="34" spans="1:9" ht="34" x14ac:dyDescent="0.4">
      <c r="A34" s="26"/>
      <c r="B34" s="35"/>
      <c r="C34" s="36" t="s">
        <v>13</v>
      </c>
      <c r="D34" s="47"/>
      <c r="E34" s="37">
        <v>37</v>
      </c>
      <c r="F34" s="37">
        <v>0</v>
      </c>
      <c r="G34" s="37"/>
      <c r="H34" s="37">
        <f t="shared" si="0"/>
        <v>37</v>
      </c>
      <c r="I34" s="38" t="str">
        <f t="shared" si="1"/>
        <v/>
      </c>
    </row>
    <row r="35" spans="1:9" ht="34" x14ac:dyDescent="0.4">
      <c r="A35" s="26"/>
      <c r="B35" s="35"/>
      <c r="C35" s="36" t="s">
        <v>14</v>
      </c>
      <c r="D35" s="47"/>
      <c r="E35" s="37">
        <v>54</v>
      </c>
      <c r="F35" s="37">
        <v>371</v>
      </c>
      <c r="G35" s="37"/>
      <c r="H35" s="37">
        <f t="shared" si="0"/>
        <v>425</v>
      </c>
      <c r="I35" s="38" t="str">
        <f t="shared" si="1"/>
        <v/>
      </c>
    </row>
    <row r="36" spans="1:9" ht="34" x14ac:dyDescent="0.4">
      <c r="A36" s="26"/>
      <c r="B36" s="35"/>
      <c r="C36" s="36" t="s">
        <v>6</v>
      </c>
      <c r="D36" s="46"/>
      <c r="E36" s="37">
        <v>54</v>
      </c>
      <c r="F36" s="37">
        <v>152</v>
      </c>
      <c r="G36" s="37"/>
      <c r="H36" s="37">
        <f t="shared" si="0"/>
        <v>206</v>
      </c>
      <c r="I36" s="38" t="str">
        <f t="shared" si="1"/>
        <v/>
      </c>
    </row>
    <row r="37" spans="1:9" ht="34" x14ac:dyDescent="0.4">
      <c r="A37" s="26"/>
      <c r="B37" s="35"/>
      <c r="C37" s="36" t="s">
        <v>7</v>
      </c>
      <c r="D37" s="47"/>
      <c r="E37" s="37">
        <v>70</v>
      </c>
      <c r="F37" s="37">
        <v>20</v>
      </c>
      <c r="G37" s="37"/>
      <c r="H37" s="37">
        <f t="shared" si="0"/>
        <v>90</v>
      </c>
      <c r="I37" s="38" t="str">
        <f t="shared" si="1"/>
        <v/>
      </c>
    </row>
    <row r="38" spans="1:9" ht="17" x14ac:dyDescent="0.4">
      <c r="A38" s="26"/>
      <c r="B38" s="35"/>
      <c r="C38" s="49" t="s">
        <v>32</v>
      </c>
      <c r="D38" s="51"/>
      <c r="E38" s="37"/>
      <c r="F38" s="37"/>
      <c r="G38" s="37">
        <v>55</v>
      </c>
      <c r="H38" s="37">
        <f>G38</f>
        <v>55</v>
      </c>
      <c r="I38" s="38" t="str">
        <f t="shared" si="1"/>
        <v/>
      </c>
    </row>
    <row r="39" spans="1:9" ht="17" x14ac:dyDescent="0.4">
      <c r="A39" s="26"/>
      <c r="B39" s="35"/>
      <c r="C39" s="49" t="s">
        <v>34</v>
      </c>
      <c r="D39" s="50"/>
      <c r="E39" s="37"/>
      <c r="F39" s="37"/>
      <c r="G39" s="37">
        <v>33</v>
      </c>
      <c r="H39" s="37">
        <f t="shared" ref="H39:H41" si="2">G39</f>
        <v>33</v>
      </c>
      <c r="I39" s="38" t="str">
        <f t="shared" si="1"/>
        <v/>
      </c>
    </row>
    <row r="40" spans="1:9" ht="17" x14ac:dyDescent="0.4">
      <c r="A40" s="26"/>
      <c r="B40" s="35"/>
      <c r="C40" s="49" t="s">
        <v>33</v>
      </c>
      <c r="D40" s="50"/>
      <c r="E40" s="37"/>
      <c r="F40" s="37"/>
      <c r="G40" s="37">
        <v>95</v>
      </c>
      <c r="H40" s="37">
        <f t="shared" si="2"/>
        <v>95</v>
      </c>
      <c r="I40" s="38" t="str">
        <f t="shared" si="1"/>
        <v/>
      </c>
    </row>
    <row r="41" spans="1:9" ht="34" x14ac:dyDescent="0.4">
      <c r="A41" s="26"/>
      <c r="B41" s="35"/>
      <c r="C41" s="36" t="s">
        <v>35</v>
      </c>
      <c r="D41" s="50"/>
      <c r="E41" s="37"/>
      <c r="F41" s="37"/>
      <c r="G41" s="37">
        <v>50</v>
      </c>
      <c r="H41" s="37">
        <f t="shared" si="2"/>
        <v>50</v>
      </c>
      <c r="I41" s="38" t="str">
        <f t="shared" si="1"/>
        <v/>
      </c>
    </row>
    <row r="42" spans="1:9" ht="17" x14ac:dyDescent="0.4">
      <c r="A42" s="30" t="s">
        <v>9</v>
      </c>
      <c r="B42" s="30"/>
      <c r="C42" s="31"/>
      <c r="D42" s="48"/>
      <c r="E42" s="32"/>
      <c r="F42" s="32"/>
      <c r="G42" s="32"/>
      <c r="H42" s="32"/>
      <c r="I42" s="33" t="str">
        <f t="shared" si="1"/>
        <v/>
      </c>
    </row>
    <row r="43" spans="1:9" ht="17" x14ac:dyDescent="0.4">
      <c r="A43" s="26"/>
      <c r="B43" s="68" t="s">
        <v>19</v>
      </c>
      <c r="C43" s="68"/>
      <c r="D43" s="47"/>
      <c r="E43" s="37">
        <v>132</v>
      </c>
      <c r="F43" s="37">
        <v>371</v>
      </c>
      <c r="G43" s="37"/>
      <c r="H43" s="37">
        <f>F43+E43</f>
        <v>503</v>
      </c>
      <c r="I43" s="38" t="str">
        <f t="shared" si="1"/>
        <v/>
      </c>
    </row>
    <row r="44" spans="1:9" ht="17" x14ac:dyDescent="0.4">
      <c r="A44" s="26"/>
      <c r="B44" s="68" t="s">
        <v>15</v>
      </c>
      <c r="C44" s="68"/>
      <c r="D44" s="47"/>
      <c r="E44" s="37">
        <v>132</v>
      </c>
      <c r="F44" s="37">
        <v>152</v>
      </c>
      <c r="G44" s="37"/>
      <c r="H44" s="37">
        <f t="shared" ref="H44:H49" si="3">F44+E44</f>
        <v>284</v>
      </c>
      <c r="I44" s="38" t="str">
        <f t="shared" si="1"/>
        <v/>
      </c>
    </row>
    <row r="45" spans="1:9" ht="17" x14ac:dyDescent="0.4">
      <c r="A45" s="26"/>
      <c r="B45" s="68" t="s">
        <v>23</v>
      </c>
      <c r="C45" s="68"/>
      <c r="D45" s="47"/>
      <c r="E45" s="37">
        <v>207</v>
      </c>
      <c r="F45" s="37">
        <v>37</v>
      </c>
      <c r="G45" s="37"/>
      <c r="H45" s="37">
        <f t="shared" si="3"/>
        <v>244</v>
      </c>
      <c r="I45" s="38" t="str">
        <f t="shared" si="1"/>
        <v/>
      </c>
    </row>
    <row r="46" spans="1:9" ht="17" x14ac:dyDescent="0.4">
      <c r="A46" s="26"/>
      <c r="B46" s="69" t="s">
        <v>16</v>
      </c>
      <c r="C46" s="69"/>
      <c r="D46" s="53"/>
      <c r="E46" s="54">
        <v>54</v>
      </c>
      <c r="F46" s="54">
        <v>371</v>
      </c>
      <c r="G46" s="54"/>
      <c r="H46" s="54">
        <f t="shared" si="3"/>
        <v>425</v>
      </c>
      <c r="I46" s="38" t="str">
        <f t="shared" si="1"/>
        <v/>
      </c>
    </row>
    <row r="47" spans="1:9" ht="17" x14ac:dyDescent="0.4">
      <c r="A47" s="26"/>
      <c r="B47" s="68" t="s">
        <v>17</v>
      </c>
      <c r="C47" s="68"/>
      <c r="D47" s="47"/>
      <c r="E47" s="37">
        <v>54</v>
      </c>
      <c r="F47" s="37">
        <v>152</v>
      </c>
      <c r="G47" s="37"/>
      <c r="H47" s="37">
        <f t="shared" si="3"/>
        <v>206</v>
      </c>
      <c r="I47" s="55" t="str">
        <f t="shared" si="1"/>
        <v/>
      </c>
    </row>
    <row r="48" spans="1:9" ht="17" x14ac:dyDescent="0.4">
      <c r="A48" s="30" t="s">
        <v>39</v>
      </c>
      <c r="B48" s="27"/>
      <c r="C48" s="27"/>
      <c r="D48" s="48"/>
      <c r="E48" s="32"/>
      <c r="F48" s="32"/>
      <c r="G48" s="32"/>
      <c r="H48" s="32"/>
      <c r="I48" s="52"/>
    </row>
    <row r="49" spans="1:9" ht="17" x14ac:dyDescent="0.4">
      <c r="B49" s="57" t="s">
        <v>18</v>
      </c>
      <c r="C49" s="56"/>
      <c r="D49" s="35"/>
      <c r="E49" s="37">
        <v>0</v>
      </c>
      <c r="F49" s="37">
        <v>20</v>
      </c>
      <c r="G49" s="37"/>
      <c r="H49" s="37">
        <f t="shared" si="3"/>
        <v>20</v>
      </c>
      <c r="I49" s="38" t="str">
        <f t="shared" si="1"/>
        <v/>
      </c>
    </row>
    <row r="50" spans="1:9" ht="17.5" thickBot="1" x14ac:dyDescent="0.45">
      <c r="B50" s="34"/>
      <c r="C50" s="31"/>
      <c r="D50" s="26"/>
      <c r="E50" s="32"/>
      <c r="F50" s="32"/>
      <c r="G50" s="32"/>
      <c r="H50" s="32"/>
      <c r="I50" s="33"/>
    </row>
    <row r="51" spans="1:9" s="1" customFormat="1" ht="17" x14ac:dyDescent="0.4">
      <c r="A51" s="34" t="s">
        <v>21</v>
      </c>
      <c r="B51" s="34"/>
      <c r="C51" s="31"/>
      <c r="D51" s="34"/>
      <c r="E51" s="33"/>
      <c r="F51" s="33"/>
      <c r="G51" s="33"/>
      <c r="H51" s="70" t="s">
        <v>37</v>
      </c>
      <c r="I51" s="58">
        <f>SUM(I30:I49)</f>
        <v>0</v>
      </c>
    </row>
    <row r="52" spans="1:9" ht="15" thickBot="1" x14ac:dyDescent="0.4">
      <c r="H52" s="71"/>
      <c r="I52" s="59"/>
    </row>
  </sheetData>
  <mergeCells count="10">
    <mergeCell ref="I51:I52"/>
    <mergeCell ref="C26:G26"/>
    <mergeCell ref="D22:E24"/>
    <mergeCell ref="B43:C43"/>
    <mergeCell ref="B44:C44"/>
    <mergeCell ref="B45:C45"/>
    <mergeCell ref="B46:C46"/>
    <mergeCell ref="B47:C47"/>
    <mergeCell ref="H51:H52"/>
    <mergeCell ref="C27:E27"/>
  </mergeCells>
  <pageMargins left="0.70866141732283472" right="0.70866141732283472" top="0.55118110236220474" bottom="0.35433070866141736" header="0.31496062992125984" footer="0.11811023622047245"/>
  <pageSetup paperSize="9" scale="94" orientation="landscape" r:id="rId1"/>
  <rowBreaks count="1" manualBreakCount="1">
    <brk id="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</dc:creator>
  <cp:lastModifiedBy>Iain Stinson</cp:lastModifiedBy>
  <cp:lastPrinted>2026-01-31T09:49:02Z</cp:lastPrinted>
  <dcterms:created xsi:type="dcterms:W3CDTF">2013-06-05T11:09:56Z</dcterms:created>
  <dcterms:modified xsi:type="dcterms:W3CDTF">2026-01-31T09:49:11Z</dcterms:modified>
</cp:coreProperties>
</file>